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activeTab="0"/>
  </bookViews>
  <sheets>
    <sheet name="налоги" sheetId="1" r:id="rId1"/>
  </sheets>
  <externalReferences>
    <externalReference r:id="rId4"/>
    <externalReference r:id="rId5"/>
  </externalReferences>
  <definedNames>
    <definedName name="__123Graph_XREALEX&amp;WAGE" hidden="1">'[1]PRIVATE'!#REF!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S2DocOpenMode" hidden="1">"AS2DocumentEdit"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new" localSheetId="0" hidden="1">{"TBILLS_ALL",#N/A,FALSE,"FITB_all"}</definedName>
    <definedName name="new" hidden="1">{"TBILLS_ALL",#N/A,FALSE,"FITB_all"}</definedName>
    <definedName name="q" localSheetId="0" hidden="1">{"'стр.106'!$A$1:$H$27"}</definedName>
    <definedName name="q" hidden="1">{"'стр.106'!$A$1:$H$27"}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PBEXrevision" hidden="1">3</definedName>
    <definedName name="SAPBEXsysID" hidden="1">"ATK"</definedName>
    <definedName name="SAPBEXwbID" hidden="1">"40STIUXBC0G7XD0BE9ZI4YGPC"</definedName>
    <definedName name="sencount" hidden="1">2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ж" localSheetId="0" hidden="1">{"'стр.106'!$A$1:$H$27"}</definedName>
    <definedName name="орпшыура" localSheetId="0" hidden="1">{"'стр.106'!$A$1:$H$27"}</definedName>
    <definedName name="орпшыура" hidden="1">{"'стр.106'!$A$1:$H$27"}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прр" localSheetId="0" hidden="1">{"'стр.106'!$A$1:$H$27"}</definedName>
    <definedName name="прпрр" hidden="1">{"'стр.106'!$A$1:$H$27"}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равн2" localSheetId="0" hidden="1">{"'стр.106'!$A$1:$H$27"}</definedName>
    <definedName name="сравн2" hidden="1">{"'стр.106'!$A$1:$H$27"}</definedName>
    <definedName name="ТПиН" localSheetId="0" hidden="1">{"'стр.106'!$A$1:$H$27"}</definedName>
    <definedName name="ТПиН" hidden="1">{"'стр.106'!$A$1:$H$27"}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</definedNames>
  <calcPr fullCalcOnLoad="1"/>
</workbook>
</file>

<file path=xl/sharedStrings.xml><?xml version="1.0" encoding="utf-8"?>
<sst xmlns="http://schemas.openxmlformats.org/spreadsheetml/2006/main" count="30" uniqueCount="30">
  <si>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</si>
  <si>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</si>
  <si>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</si>
  <si>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</si>
  <si>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</si>
  <si>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</si>
  <si>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</si>
  <si>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</si>
  <si>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</si>
  <si>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</si>
  <si>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</si>
  <si>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</si>
  <si>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</si>
  <si>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Налоговые поступления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</si>
  <si>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</si>
  <si>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</si>
  <si>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</si>
  <si>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</si>
  <si>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</si>
  <si>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</si>
  <si>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</si>
  <si>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</si>
  <si>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Корпоративный подоходный налог с юридических лиц-организаций нефтяного сектора</t>
  </si>
  <si>
    <t>Корпоративный подоходный налог с юридических лиц-резидентов, удержив. у источника выпл.орган. нефтяного сектора</t>
  </si>
  <si>
    <t>Корпоративный подоходный налог с юридических лиц-нерезидентов, удержив. у источника выпл. орган. нефтяного сектора</t>
  </si>
  <si>
    <t>Налог на сверхприбыль от организаций нефтяного сектора</t>
  </si>
  <si>
    <t>Доля РК по разделу прод. по закл. контр. от организ. нефтяного сектора</t>
  </si>
  <si>
    <t>Бонусы от организаций нефт. сектора</t>
  </si>
  <si>
    <t>Средства, получ.от природопольз.по искам о возмещ.вреда организ.нефт.сект.</t>
  </si>
  <si>
    <t>Поступление  налогов и платежей в Национальный фонд Республики Казахстан по видам налогов и платежей за 2013 год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</si>
</sst>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1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Helv"/>
      <family val="0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u val="single"/>
      <sz val="10"/>
      <color indexed="20"/>
      <name val="Arial Cyr"/>
      <family val="0"/>
    </font>
    <font>
      <sz val="10"/>
      <name val="Pragmatica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6" fontId="3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5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0" fillId="0" borderId="0" applyNumberFormat="0" applyFill="0" applyBorder="0" applyAlignment="0" applyProtection="0"/>
    <xf numFmtId="0" fontId="7" fillId="0" borderId="0">
      <alignment wrapText="1"/>
      <protection/>
    </xf>
    <xf numFmtId="0" fontId="4" fillId="0" borderId="0">
      <alignment/>
      <protection/>
    </xf>
    <xf numFmtId="10" fontId="0" fillId="21" borderId="3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" fillId="0" borderId="0">
      <alignment/>
      <protection/>
    </xf>
    <xf numFmtId="10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" fontId="12" fillId="22" borderId="4" applyNumberFormat="0" applyProtection="0">
      <alignment vertical="center"/>
    </xf>
    <xf numFmtId="4" fontId="13" fillId="22" borderId="4" applyNumberFormat="0" applyProtection="0">
      <alignment vertical="center"/>
    </xf>
    <xf numFmtId="4" fontId="12" fillId="22" borderId="4" applyNumberFormat="0" applyProtection="0">
      <alignment horizontal="left" vertical="center" indent="1"/>
    </xf>
    <xf numFmtId="0" fontId="12" fillId="22" borderId="4" applyNumberFormat="0" applyProtection="0">
      <alignment horizontal="left" vertical="top" indent="1"/>
    </xf>
    <xf numFmtId="4" fontId="12" fillId="23" borderId="0" applyNumberFormat="0" applyProtection="0">
      <alignment horizontal="left" vertical="center" indent="1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4" fillId="29" borderId="4" applyNumberFormat="0" applyProtection="0">
      <alignment horizontal="right" vertical="center"/>
    </xf>
    <xf numFmtId="4" fontId="14" fillId="30" borderId="4" applyNumberFormat="0" applyProtection="0">
      <alignment horizontal="right" vertical="center"/>
    </xf>
    <xf numFmtId="4" fontId="14" fillId="31" borderId="4" applyNumberFormat="0" applyProtection="0">
      <alignment horizontal="right" vertical="center"/>
    </xf>
    <xf numFmtId="4" fontId="14" fillId="32" borderId="4" applyNumberFormat="0" applyProtection="0">
      <alignment horizontal="right" vertical="center"/>
    </xf>
    <xf numFmtId="4" fontId="12" fillId="33" borderId="5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5" fillId="35" borderId="0" applyNumberFormat="0" applyProtection="0">
      <alignment horizontal="left" vertical="center" indent="1"/>
    </xf>
    <xf numFmtId="4" fontId="14" fillId="23" borderId="4" applyNumberFormat="0" applyProtection="0">
      <alignment horizontal="right" vertical="center"/>
    </xf>
    <xf numFmtId="4" fontId="14" fillId="34" borderId="0" applyNumberFormat="0" applyProtection="0">
      <alignment horizontal="left" vertical="center" indent="1"/>
    </xf>
    <xf numFmtId="4" fontId="14" fillId="23" borderId="0" applyNumberFormat="0" applyProtection="0">
      <alignment horizontal="left" vertical="center" indent="1"/>
    </xf>
    <xf numFmtId="0" fontId="2" fillId="35" borderId="4" applyNumberFormat="0" applyProtection="0">
      <alignment horizontal="left" vertical="center" indent="1"/>
    </xf>
    <xf numFmtId="0" fontId="2" fillId="35" borderId="4" applyNumberFormat="0" applyProtection="0">
      <alignment horizontal="left" vertical="top" indent="1"/>
    </xf>
    <xf numFmtId="0" fontId="2" fillId="23" borderId="4" applyNumberFormat="0" applyProtection="0">
      <alignment horizontal="left" vertical="center" indent="1"/>
    </xf>
    <xf numFmtId="0" fontId="2" fillId="23" borderId="4" applyNumberFormat="0" applyProtection="0">
      <alignment horizontal="left" vertical="top" indent="1"/>
    </xf>
    <xf numFmtId="0" fontId="2" fillId="36" borderId="4" applyNumberFormat="0" applyProtection="0">
      <alignment horizontal="left" vertical="center" indent="1"/>
    </xf>
    <xf numFmtId="0" fontId="2" fillId="36" borderId="4" applyNumberFormat="0" applyProtection="0">
      <alignment horizontal="left" vertical="top" indent="1"/>
    </xf>
    <xf numFmtId="0" fontId="2" fillId="34" borderId="4" applyNumberFormat="0" applyProtection="0">
      <alignment horizontal="left" vertical="center" indent="1"/>
    </xf>
    <xf numFmtId="0" fontId="2" fillId="34" borderId="4" applyNumberFormat="0" applyProtection="0">
      <alignment horizontal="left" vertical="top" indent="1"/>
    </xf>
    <xf numFmtId="4" fontId="14" fillId="21" borderId="4" applyNumberFormat="0" applyProtection="0">
      <alignment vertical="center"/>
    </xf>
    <xf numFmtId="4" fontId="16" fillId="21" borderId="4" applyNumberFormat="0" applyProtection="0">
      <alignment vertical="center"/>
    </xf>
    <xf numFmtId="4" fontId="14" fillId="21" borderId="4" applyNumberFormat="0" applyProtection="0">
      <alignment horizontal="left" vertical="center" indent="1"/>
    </xf>
    <xf numFmtId="0" fontId="14" fillId="21" borderId="4" applyNumberFormat="0" applyProtection="0">
      <alignment horizontal="left" vertical="top" indent="1"/>
    </xf>
    <xf numFmtId="4" fontId="14" fillId="34" borderId="4" applyNumberFormat="0" applyProtection="0">
      <alignment horizontal="right" vertical="center"/>
    </xf>
    <xf numFmtId="4" fontId="16" fillId="34" borderId="4" applyNumberFormat="0" applyProtection="0">
      <alignment horizontal="right" vertical="center"/>
    </xf>
    <xf numFmtId="4" fontId="14" fillId="23" borderId="4" applyNumberFormat="0" applyProtection="0">
      <alignment horizontal="left" vertical="center" indent="1"/>
    </xf>
    <xf numFmtId="0" fontId="14" fillId="23" borderId="4" applyNumberFormat="0" applyProtection="0">
      <alignment horizontal="left" vertical="top" indent="1"/>
    </xf>
    <xf numFmtId="4" fontId="17" fillId="37" borderId="0" applyNumberFormat="0" applyProtection="0">
      <alignment horizontal="left" vertical="center" indent="1"/>
    </xf>
    <xf numFmtId="4" fontId="18" fillId="34" borderId="4" applyNumberFormat="0" applyProtection="0">
      <alignment horizontal="right" vertical="center"/>
    </xf>
    <xf numFmtId="0" fontId="19" fillId="0" borderId="0">
      <alignment/>
      <protection/>
    </xf>
    <xf numFmtId="0" fontId="5" fillId="0" borderId="6">
      <alignment/>
      <protection locked="0"/>
    </xf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7" applyNumberFormat="0" applyAlignment="0" applyProtection="0"/>
    <xf numFmtId="0" fontId="51" fillId="45" borderId="8" applyNumberFormat="0" applyAlignment="0" applyProtection="0"/>
    <xf numFmtId="0" fontId="52" fillId="45" borderId="7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" fillId="0" borderId="0">
      <alignment/>
      <protection/>
    </xf>
    <xf numFmtId="0" fontId="57" fillId="46" borderId="13" applyNumberFormat="0" applyAlignment="0" applyProtection="0"/>
    <xf numFmtId="0" fontId="58" fillId="0" borderId="0" applyNumberFormat="0" applyFill="0" applyBorder="0" applyAlignment="0" applyProtection="0"/>
    <xf numFmtId="0" fontId="59" fillId="4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205" fontId="3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50" borderId="0" applyNumberFormat="0" applyBorder="0" applyAlignment="0" applyProtection="0"/>
  </cellStyleXfs>
  <cellXfs count="45">
    <xf numFmtId="0" fontId="0" fillId="0" borderId="0" xfId="0" applyAlignment="1">
      <alignment/>
    </xf>
    <xf numFmtId="185" fontId="24" fillId="0" borderId="0" xfId="127" applyNumberFormat="1" applyFont="1" applyAlignment="1">
      <alignment horizontal="center" vertical="center" wrapText="1"/>
      <protection/>
    </xf>
    <xf numFmtId="0" fontId="25" fillId="0" borderId="0" xfId="127" applyFont="1" applyAlignment="1">
      <alignment vertical="center"/>
      <protection/>
    </xf>
    <xf numFmtId="185" fontId="25" fillId="0" borderId="0" xfId="127" applyNumberFormat="1" applyFont="1" applyAlignment="1">
      <alignment vertical="center"/>
      <protection/>
    </xf>
    <xf numFmtId="3" fontId="25" fillId="0" borderId="0" xfId="127" applyNumberFormat="1" applyFont="1" applyAlignment="1">
      <alignment vertical="center"/>
      <protection/>
    </xf>
    <xf numFmtId="3" fontId="25" fillId="0" borderId="0" xfId="129" applyNumberFormat="1" applyFont="1" applyAlignment="1">
      <alignment horizontal="right" vertical="center"/>
      <protection/>
    </xf>
    <xf numFmtId="217" fontId="25" fillId="0" borderId="16" xfId="127" applyNumberFormat="1" applyFont="1" applyBorder="1" applyAlignment="1">
      <alignment horizontal="right" vertical="center" wrapText="1"/>
      <protection/>
    </xf>
    <xf numFmtId="217" fontId="25" fillId="0" borderId="3" xfId="127" applyNumberFormat="1" applyFont="1" applyBorder="1" applyAlignment="1">
      <alignment vertical="center"/>
      <protection/>
    </xf>
    <xf numFmtId="3" fontId="25" fillId="0" borderId="3" xfId="127" applyNumberFormat="1" applyFont="1" applyBorder="1" applyAlignment="1">
      <alignment vertical="center"/>
      <protection/>
    </xf>
    <xf numFmtId="3" fontId="25" fillId="0" borderId="17" xfId="127" applyNumberFormat="1" applyFont="1" applyBorder="1" applyAlignment="1">
      <alignment vertical="center"/>
      <protection/>
    </xf>
    <xf numFmtId="217" fontId="28" fillId="0" borderId="3" xfId="127" applyNumberFormat="1" applyFont="1" applyBorder="1" applyAlignment="1">
      <alignment horizontal="right" vertical="center" wrapText="1"/>
      <protection/>
    </xf>
    <xf numFmtId="217" fontId="28" fillId="0" borderId="18" xfId="127" applyNumberFormat="1" applyFont="1" applyBorder="1" applyAlignment="1">
      <alignment vertical="center"/>
      <protection/>
    </xf>
    <xf numFmtId="0" fontId="25" fillId="0" borderId="0" xfId="127" applyFont="1" applyAlignment="1">
      <alignment horizontal="left" vertical="center"/>
      <protection/>
    </xf>
    <xf numFmtId="185" fontId="28" fillId="0" borderId="0" xfId="127" applyNumberFormat="1" applyFont="1" applyAlignment="1">
      <alignment vertical="center"/>
      <protection/>
    </xf>
    <xf numFmtId="217" fontId="25" fillId="0" borderId="0" xfId="127" applyNumberFormat="1" applyFont="1" applyAlignment="1">
      <alignment vertical="center"/>
      <protection/>
    </xf>
    <xf numFmtId="0" fontId="27" fillId="0" borderId="19" xfId="127" applyFont="1" applyBorder="1" applyAlignment="1">
      <alignment horizontal="center" vertical="center" wrapText="1"/>
      <protection/>
    </xf>
    <xf numFmtId="0" fontId="27" fillId="0" borderId="20" xfId="127" applyFont="1" applyBorder="1" applyAlignment="1">
      <alignment horizontal="center" vertical="center" wrapText="1"/>
      <protection/>
    </xf>
    <xf numFmtId="0" fontId="28" fillId="0" borderId="20" xfId="127" applyFont="1" applyBorder="1" applyAlignment="1">
      <alignment horizontal="center" vertical="center" wrapText="1"/>
      <protection/>
    </xf>
    <xf numFmtId="3" fontId="28" fillId="0" borderId="20" xfId="127" applyNumberFormat="1" applyFont="1" applyBorder="1" applyAlignment="1">
      <alignment horizontal="center" vertical="center" wrapText="1"/>
      <protection/>
    </xf>
    <xf numFmtId="3" fontId="28" fillId="0" borderId="21" xfId="127" applyNumberFormat="1" applyFont="1" applyBorder="1" applyAlignment="1">
      <alignment horizontal="center" vertical="center" wrapText="1"/>
      <protection/>
    </xf>
    <xf numFmtId="217" fontId="29" fillId="0" borderId="22" xfId="127" applyNumberFormat="1" applyFont="1" applyBorder="1" applyAlignment="1">
      <alignment horizontal="left" vertical="center" wrapText="1"/>
      <protection/>
    </xf>
    <xf numFmtId="217" fontId="25" fillId="0" borderId="23" xfId="127" applyNumberFormat="1" applyFont="1" applyBorder="1" applyAlignment="1">
      <alignment vertical="center"/>
      <protection/>
    </xf>
    <xf numFmtId="3" fontId="25" fillId="0" borderId="23" xfId="127" applyNumberFormat="1" applyFont="1" applyBorder="1" applyAlignment="1">
      <alignment vertical="center"/>
      <protection/>
    </xf>
    <xf numFmtId="0" fontId="25" fillId="0" borderId="23" xfId="127" applyFont="1" applyBorder="1" applyAlignment="1">
      <alignment vertical="center"/>
      <protection/>
    </xf>
    <xf numFmtId="0" fontId="25" fillId="0" borderId="24" xfId="127" applyFont="1" applyBorder="1" applyAlignment="1">
      <alignment vertical="center"/>
      <protection/>
    </xf>
    <xf numFmtId="0" fontId="26" fillId="0" borderId="17" xfId="127" applyFont="1" applyBorder="1" applyAlignment="1">
      <alignment horizontal="center" vertical="center"/>
      <protection/>
    </xf>
    <xf numFmtId="0" fontId="29" fillId="0" borderId="17" xfId="127" applyFont="1" applyBorder="1" applyAlignment="1">
      <alignment horizontal="left" vertical="center" wrapText="1"/>
      <protection/>
    </xf>
    <xf numFmtId="0" fontId="25" fillId="0" borderId="17" xfId="127" applyFont="1" applyBorder="1" applyAlignment="1">
      <alignment horizontal="left" vertical="center" wrapText="1"/>
      <protection/>
    </xf>
    <xf numFmtId="0" fontId="25" fillId="0" borderId="17" xfId="127" applyFont="1" applyBorder="1" applyAlignment="1" quotePrefix="1">
      <alignment horizontal="left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30" fillId="0" borderId="17" xfId="127" applyFont="1" applyBorder="1" applyAlignment="1">
      <alignment horizontal="left" vertical="center" wrapText="1"/>
      <protection/>
    </xf>
    <xf numFmtId="217" fontId="28" fillId="0" borderId="16" xfId="127" applyNumberFormat="1" applyFont="1" applyBorder="1" applyAlignment="1">
      <alignment horizontal="right" vertical="center" wrapText="1"/>
      <protection/>
    </xf>
    <xf numFmtId="217" fontId="28" fillId="0" borderId="25" xfId="127" applyNumberFormat="1" applyFont="1" applyBorder="1" applyAlignment="1">
      <alignment vertical="center"/>
      <protection/>
    </xf>
    <xf numFmtId="217" fontId="28" fillId="0" borderId="17" xfId="127" applyNumberFormat="1" applyFont="1" applyBorder="1" applyAlignment="1">
      <alignment horizontal="right" vertical="center" wrapText="1"/>
      <protection/>
    </xf>
    <xf numFmtId="3" fontId="28" fillId="0" borderId="26" xfId="127" applyNumberFormat="1" applyFont="1" applyBorder="1" applyAlignment="1">
      <alignment vertical="center"/>
      <protection/>
    </xf>
    <xf numFmtId="217" fontId="25" fillId="0" borderId="27" xfId="127" applyNumberFormat="1" applyFont="1" applyBorder="1" applyAlignment="1">
      <alignment vertical="center"/>
      <protection/>
    </xf>
    <xf numFmtId="3" fontId="25" fillId="0" borderId="28" xfId="127" applyNumberFormat="1" applyFont="1" applyBorder="1" applyAlignment="1">
      <alignment vertical="center"/>
      <protection/>
    </xf>
    <xf numFmtId="217" fontId="28" fillId="0" borderId="2" xfId="127" applyNumberFormat="1" applyFont="1" applyBorder="1" applyAlignment="1">
      <alignment horizontal="right" vertical="center" wrapText="1"/>
      <protection/>
    </xf>
    <xf numFmtId="217" fontId="28" fillId="0" borderId="29" xfId="127" applyNumberFormat="1" applyFont="1" applyBorder="1" applyAlignment="1">
      <alignment vertical="center"/>
      <protection/>
    </xf>
    <xf numFmtId="217" fontId="25" fillId="0" borderId="30" xfId="127" applyNumberFormat="1" applyFont="1" applyBorder="1" applyAlignment="1">
      <alignment vertical="center"/>
      <protection/>
    </xf>
    <xf numFmtId="3" fontId="65" fillId="0" borderId="31" xfId="0" applyNumberFormat="1" applyFont="1" applyBorder="1" applyAlignment="1">
      <alignment horizontal="right" vertical="center" wrapText="1"/>
    </xf>
    <xf numFmtId="185" fontId="24" fillId="0" borderId="0" xfId="127" applyNumberFormat="1" applyFont="1" applyAlignment="1">
      <alignment horizontal="center" vertical="center" wrapText="1"/>
      <protection/>
    </xf>
    <xf numFmtId="0" fontId="25" fillId="0" borderId="0" xfId="130" applyFont="1" applyAlignment="1">
      <alignment horizontal="center" vertical="center" wrapText="1"/>
      <protection/>
    </xf>
    <xf numFmtId="0" fontId="25" fillId="0" borderId="0" xfId="128" applyFont="1" applyAlignment="1">
      <alignment vertical="center" wrapText="1"/>
      <protection/>
    </xf>
    <xf numFmtId="0" fontId="25" fillId="0" borderId="0" xfId="0" applyFont="1" applyAlignment="1">
      <alignment vertical="center" wrapText="1"/>
    </xf>
  </cellXfs>
  <cellStyles count="130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Обычный_31.12.03 - налоги-нов" xfId="127"/>
    <cellStyle name="Обычный_Копия НФ" xfId="128"/>
    <cellStyle name="Обычный_приложения" xfId="129"/>
    <cellStyle name="Обычный_р.1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Стиль 1" xfId="137"/>
    <cellStyle name="Текст предупреждения" xfId="138"/>
    <cellStyle name="Тысячи [0]_laroux" xfId="139"/>
    <cellStyle name="Тысячи_KURS_KURS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zoomScalePageLayoutView="0" workbookViewId="0" topLeftCell="A1">
      <pane xSplit="1" ySplit="4" topLeftCell="G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M6" sqref="M6"/>
    </sheetView>
  </sheetViews>
  <sheetFormatPr defaultColWidth="9.00390625" defaultRowHeight="12.75"/>
  <cols>
    <col min="1" max="1" width="37.625" style="12" customWidth="1"/>
    <col min="2" max="2" width="11.75390625" style="12" customWidth="1"/>
    <col min="3" max="3" width="12.125" style="2" customWidth="1"/>
    <col min="4" max="4" width="12.25390625" style="3" customWidth="1"/>
    <col min="5" max="5" width="12.625" style="3" customWidth="1"/>
    <col min="6" max="6" width="13.75390625" style="3" customWidth="1"/>
    <col min="7" max="7" width="13.125" style="2" customWidth="1"/>
    <col min="8" max="8" width="13.875" style="2" customWidth="1"/>
    <col min="9" max="9" width="13.00390625" style="3" customWidth="1"/>
    <col min="10" max="10" width="13.125" style="4" customWidth="1"/>
    <col min="11" max="11" width="13.625" style="2" customWidth="1"/>
    <col min="12" max="12" width="12.75390625" style="2" bestFit="1" customWidth="1"/>
    <col min="13" max="13" width="14.25390625" style="2" customWidth="1"/>
    <col min="14" max="16384" width="9.125" style="2" customWidth="1"/>
  </cols>
  <sheetData>
    <row r="1" spans="1:13" ht="42" customHeight="1">
      <c r="A1" s="41" t="s">
        <v>29</v>
      </c>
      <c r="B1" s="41"/>
      <c r="C1" s="41"/>
      <c r="D1" s="41"/>
      <c r="E1" s="42"/>
      <c r="F1" s="43"/>
      <c r="G1" s="43"/>
      <c r="H1" s="43"/>
      <c r="I1" s="43"/>
      <c r="J1" s="43"/>
      <c r="K1" s="44"/>
      <c r="L1" s="44"/>
      <c r="M1" s="44"/>
    </row>
    <row r="2" spans="1:10" ht="12" customHeight="1">
      <c r="A2" s="1"/>
      <c r="B2" s="1"/>
      <c r="C2" s="1"/>
      <c r="D2" s="1"/>
      <c r="E2" s="1"/>
      <c r="F2" s="1"/>
      <c r="I2" s="1"/>
      <c r="J2" s="1"/>
    </row>
    <row r="3" spans="1:13" ht="18" customHeight="1" thickBot="1">
      <c r="A3" s="1"/>
      <c r="B3" s="1"/>
      <c r="C3" s="1"/>
      <c r="M3" s="5" t="s">
        <v>0</v>
      </c>
    </row>
    <row r="4" spans="1:13" ht="27" thickBot="1" thickTop="1">
      <c r="A4" s="25"/>
      <c r="B4" s="15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8" t="s">
        <v>8</v>
      </c>
      <c r="J4" s="18" t="s">
        <v>9</v>
      </c>
      <c r="K4" s="17" t="s">
        <v>10</v>
      </c>
      <c r="L4" s="17" t="s">
        <v>11</v>
      </c>
      <c r="M4" s="19" t="s">
        <v>12</v>
      </c>
    </row>
    <row r="5" spans="1:13" ht="20.25" thickTop="1">
      <c r="A5" s="26" t="s">
        <v>13</v>
      </c>
      <c r="B5" s="20"/>
      <c r="C5" s="21"/>
      <c r="D5" s="21"/>
      <c r="E5" s="21"/>
      <c r="F5" s="21"/>
      <c r="G5" s="21"/>
      <c r="H5" s="21"/>
      <c r="I5" s="21"/>
      <c r="J5" s="22"/>
      <c r="K5" s="23"/>
      <c r="L5" s="23"/>
      <c r="M5" s="24"/>
    </row>
    <row r="6" spans="1:13" ht="38.25">
      <c r="A6" s="27" t="s">
        <v>22</v>
      </c>
      <c r="B6" s="6">
        <v>79996692</v>
      </c>
      <c r="C6" s="7">
        <v>156178602</v>
      </c>
      <c r="D6" s="7">
        <v>238275874</v>
      </c>
      <c r="E6" s="7">
        <v>360656969</v>
      </c>
      <c r="F6" s="7">
        <v>442970832</v>
      </c>
      <c r="G6" s="7">
        <v>510141849</v>
      </c>
      <c r="H6" s="7">
        <v>592628087</v>
      </c>
      <c r="I6" s="7">
        <v>668105586</v>
      </c>
      <c r="J6" s="8">
        <v>747567451</v>
      </c>
      <c r="K6" s="8">
        <v>821900959</v>
      </c>
      <c r="L6" s="8">
        <v>899417109</v>
      </c>
      <c r="M6" s="9">
        <v>998135665</v>
      </c>
    </row>
    <row r="7" spans="1:13" ht="38.25">
      <c r="A7" s="27" t="s">
        <v>23</v>
      </c>
      <c r="B7" s="6">
        <v>4096766</v>
      </c>
      <c r="C7" s="7">
        <v>5788724</v>
      </c>
      <c r="D7" s="7">
        <v>11700880</v>
      </c>
      <c r="E7" s="7">
        <v>14981240</v>
      </c>
      <c r="F7" s="7">
        <v>17166387</v>
      </c>
      <c r="G7" s="7">
        <v>21721874</v>
      </c>
      <c r="H7" s="7">
        <v>23677401</v>
      </c>
      <c r="I7" s="7">
        <v>25296295</v>
      </c>
      <c r="J7" s="8">
        <v>29696008</v>
      </c>
      <c r="K7" s="8">
        <v>34110863</v>
      </c>
      <c r="L7" s="8">
        <v>34983720</v>
      </c>
      <c r="M7" s="9">
        <v>40123180</v>
      </c>
    </row>
    <row r="8" spans="1:13" ht="38.25">
      <c r="A8" s="27" t="s">
        <v>24</v>
      </c>
      <c r="B8" s="6">
        <v>35343981</v>
      </c>
      <c r="C8" s="7">
        <v>43198525</v>
      </c>
      <c r="D8" s="7">
        <v>68214731</v>
      </c>
      <c r="E8" s="7">
        <v>82680395</v>
      </c>
      <c r="F8" s="7">
        <v>91142148</v>
      </c>
      <c r="G8" s="7">
        <v>110642642</v>
      </c>
      <c r="H8" s="7">
        <v>122364588</v>
      </c>
      <c r="I8" s="7">
        <v>134367543</v>
      </c>
      <c r="J8" s="8">
        <v>153018652</v>
      </c>
      <c r="K8" s="8">
        <v>173053723</v>
      </c>
      <c r="L8" s="8">
        <v>177039203</v>
      </c>
      <c r="M8" s="9">
        <v>199325995</v>
      </c>
    </row>
    <row r="9" spans="1:13" ht="25.5">
      <c r="A9" s="28" t="s">
        <v>25</v>
      </c>
      <c r="B9" s="6">
        <v>0</v>
      </c>
      <c r="C9" s="7">
        <v>6282285</v>
      </c>
      <c r="D9" s="7">
        <v>6018837</v>
      </c>
      <c r="E9" s="7">
        <v>137324583</v>
      </c>
      <c r="F9" s="7">
        <v>137687035</v>
      </c>
      <c r="G9" s="7">
        <v>143901194</v>
      </c>
      <c r="H9" s="7">
        <v>147743902</v>
      </c>
      <c r="I9" s="7">
        <v>156632334</v>
      </c>
      <c r="J9" s="8">
        <v>158426784</v>
      </c>
      <c r="K9" s="8">
        <v>158506784</v>
      </c>
      <c r="L9" s="8">
        <v>158506784</v>
      </c>
      <c r="M9" s="9">
        <v>158506784</v>
      </c>
    </row>
    <row r="10" spans="1:13" ht="12.75">
      <c r="A10" s="27" t="s">
        <v>27</v>
      </c>
      <c r="B10" s="6">
        <v>275034</v>
      </c>
      <c r="C10" s="7">
        <v>4837774</v>
      </c>
      <c r="D10" s="7">
        <v>4957707</v>
      </c>
      <c r="E10" s="7">
        <v>6057707</v>
      </c>
      <c r="F10" s="7">
        <v>11017721</v>
      </c>
      <c r="G10" s="7">
        <v>11052146</v>
      </c>
      <c r="H10" s="7">
        <v>11730210</v>
      </c>
      <c r="I10" s="7">
        <v>16389677</v>
      </c>
      <c r="J10" s="8">
        <v>16599385</v>
      </c>
      <c r="K10" s="8">
        <v>16722467</v>
      </c>
      <c r="L10" s="8">
        <v>21873266</v>
      </c>
      <c r="M10" s="9">
        <v>21902800</v>
      </c>
    </row>
    <row r="11" spans="1:13" ht="25.5">
      <c r="A11" s="27" t="s">
        <v>14</v>
      </c>
      <c r="B11" s="6">
        <v>143571962</v>
      </c>
      <c r="C11" s="7">
        <v>211513744</v>
      </c>
      <c r="D11" s="7">
        <v>206996895</v>
      </c>
      <c r="E11" s="7">
        <v>381800131</v>
      </c>
      <c r="F11" s="7">
        <v>485978841</v>
      </c>
      <c r="G11" s="7">
        <v>488251308</v>
      </c>
      <c r="H11" s="7">
        <v>581727295</v>
      </c>
      <c r="I11" s="7">
        <v>684057518</v>
      </c>
      <c r="J11" s="8">
        <v>688460168</v>
      </c>
      <c r="K11" s="8">
        <v>785685813</v>
      </c>
      <c r="L11" s="8">
        <v>893372807</v>
      </c>
      <c r="M11" s="9">
        <v>918117121</v>
      </c>
    </row>
    <row r="12" spans="1:13" ht="25.5">
      <c r="A12" s="27" t="s">
        <v>15</v>
      </c>
      <c r="B12" s="6">
        <v>466191</v>
      </c>
      <c r="C12" s="7">
        <v>175052498</v>
      </c>
      <c r="D12" s="7">
        <v>182648703</v>
      </c>
      <c r="E12" s="7">
        <v>175286103</v>
      </c>
      <c r="F12" s="7">
        <v>401231778</v>
      </c>
      <c r="G12" s="7">
        <v>406431704</v>
      </c>
      <c r="H12" s="7">
        <v>407353643</v>
      </c>
      <c r="I12" s="7">
        <v>601640964</v>
      </c>
      <c r="J12" s="8">
        <v>602637166</v>
      </c>
      <c r="K12" s="8">
        <v>603440370</v>
      </c>
      <c r="L12" s="8">
        <v>830263245</v>
      </c>
      <c r="M12" s="9">
        <v>880397236</v>
      </c>
    </row>
    <row r="13" spans="1:13" ht="25.5">
      <c r="A13" s="28" t="s">
        <v>26</v>
      </c>
      <c r="B13" s="6">
        <v>20269726</v>
      </c>
      <c r="C13" s="7">
        <v>39389000</v>
      </c>
      <c r="D13" s="7">
        <v>57211319</v>
      </c>
      <c r="E13" s="7">
        <v>57705300</v>
      </c>
      <c r="F13" s="7">
        <v>81482029</v>
      </c>
      <c r="G13" s="7">
        <v>81538543</v>
      </c>
      <c r="H13" s="7">
        <v>81765051</v>
      </c>
      <c r="I13" s="7">
        <v>118555735</v>
      </c>
      <c r="J13" s="8">
        <v>118733919</v>
      </c>
      <c r="K13" s="8">
        <v>119028433</v>
      </c>
      <c r="L13" s="8">
        <v>179715193</v>
      </c>
      <c r="M13" s="9">
        <v>180006942</v>
      </c>
    </row>
    <row r="14" spans="1:13" ht="39">
      <c r="A14" s="26" t="s">
        <v>16</v>
      </c>
      <c r="B14" s="31">
        <f aca="true" t="shared" si="0" ref="B14:G14">SUM(B6:B13)</f>
        <v>284020352</v>
      </c>
      <c r="C14" s="10">
        <f t="shared" si="0"/>
        <v>642241152</v>
      </c>
      <c r="D14" s="10">
        <f t="shared" si="0"/>
        <v>776024946</v>
      </c>
      <c r="E14" s="10">
        <f t="shared" si="0"/>
        <v>1216492428</v>
      </c>
      <c r="F14" s="10">
        <f>SUM(F6:F13)</f>
        <v>1668676771</v>
      </c>
      <c r="G14" s="10">
        <f t="shared" si="0"/>
        <v>1773681260</v>
      </c>
      <c r="H14" s="10">
        <f aca="true" t="shared" si="1" ref="H14:M14">SUM(H6:H13)</f>
        <v>1968990177</v>
      </c>
      <c r="I14" s="37">
        <f t="shared" si="1"/>
        <v>2405045652</v>
      </c>
      <c r="J14" s="10">
        <f t="shared" si="1"/>
        <v>2515139533</v>
      </c>
      <c r="K14" s="10">
        <f t="shared" si="1"/>
        <v>2712449412</v>
      </c>
      <c r="L14" s="10">
        <f t="shared" si="1"/>
        <v>3195171327</v>
      </c>
      <c r="M14" s="33">
        <f t="shared" si="1"/>
        <v>3396515723</v>
      </c>
    </row>
    <row r="15" spans="1:13" ht="63.75">
      <c r="A15" s="27" t="s">
        <v>17</v>
      </c>
      <c r="B15" s="7">
        <v>1272850</v>
      </c>
      <c r="C15" s="7">
        <v>1809407</v>
      </c>
      <c r="D15" s="7">
        <v>1910595</v>
      </c>
      <c r="E15" s="7">
        <v>2335253</v>
      </c>
      <c r="F15" s="7">
        <v>2993813</v>
      </c>
      <c r="G15" s="7">
        <v>4325145</v>
      </c>
      <c r="H15" s="40">
        <v>5978498</v>
      </c>
      <c r="I15" s="39">
        <v>6006515</v>
      </c>
      <c r="J15" s="36">
        <v>6757473</v>
      </c>
      <c r="K15" s="8">
        <v>7690776</v>
      </c>
      <c r="L15" s="8">
        <v>8562099</v>
      </c>
      <c r="M15" s="9">
        <v>9359240</v>
      </c>
    </row>
    <row r="16" spans="1:13" ht="51">
      <c r="A16" s="29" t="s">
        <v>18</v>
      </c>
      <c r="B16" s="7">
        <v>0</v>
      </c>
      <c r="C16" s="7">
        <v>87</v>
      </c>
      <c r="D16" s="7">
        <v>87</v>
      </c>
      <c r="E16" s="7">
        <v>4683</v>
      </c>
      <c r="F16" s="7">
        <v>16634</v>
      </c>
      <c r="G16" s="7">
        <v>17804</v>
      </c>
      <c r="H16" s="40">
        <v>17804</v>
      </c>
      <c r="I16" s="39">
        <v>17804</v>
      </c>
      <c r="J16" s="36">
        <v>17951</v>
      </c>
      <c r="K16" s="8">
        <v>50614</v>
      </c>
      <c r="L16" s="8">
        <v>54076</v>
      </c>
      <c r="M16" s="9">
        <v>54997</v>
      </c>
    </row>
    <row r="17" spans="1:13" ht="25.5">
      <c r="A17" s="29" t="s">
        <v>28</v>
      </c>
      <c r="B17" s="7">
        <v>235965</v>
      </c>
      <c r="C17" s="7">
        <v>321868</v>
      </c>
      <c r="D17" s="7">
        <v>507500</v>
      </c>
      <c r="E17" s="7">
        <v>6135261</v>
      </c>
      <c r="F17" s="7">
        <v>6222535</v>
      </c>
      <c r="G17" s="7">
        <v>12416945</v>
      </c>
      <c r="H17" s="40">
        <v>12460305</v>
      </c>
      <c r="I17" s="39">
        <v>12661296</v>
      </c>
      <c r="J17" s="36">
        <v>13574291</v>
      </c>
      <c r="K17" s="8">
        <v>22784209</v>
      </c>
      <c r="L17" s="8">
        <v>22790683</v>
      </c>
      <c r="M17" s="9">
        <v>25067798</v>
      </c>
    </row>
    <row r="18" spans="1:13" ht="25.5">
      <c r="A18" s="29" t="s">
        <v>19</v>
      </c>
      <c r="B18" s="35">
        <v>0</v>
      </c>
      <c r="C18" s="7">
        <v>0</v>
      </c>
      <c r="D18" s="7">
        <v>126256</v>
      </c>
      <c r="E18" s="7">
        <v>126256</v>
      </c>
      <c r="F18" s="7">
        <v>126256</v>
      </c>
      <c r="G18" s="7">
        <v>126256</v>
      </c>
      <c r="H18" s="40">
        <v>126256</v>
      </c>
      <c r="I18" s="39">
        <v>126256</v>
      </c>
      <c r="J18" s="36">
        <v>130822</v>
      </c>
      <c r="K18" s="8">
        <v>130822</v>
      </c>
      <c r="L18" s="8">
        <v>130944</v>
      </c>
      <c r="M18" s="9">
        <v>129731</v>
      </c>
    </row>
    <row r="19" spans="1:13" ht="25.5">
      <c r="A19" s="27" t="s">
        <v>20</v>
      </c>
      <c r="B19" s="7">
        <v>89743</v>
      </c>
      <c r="C19" s="7">
        <v>167659</v>
      </c>
      <c r="D19" s="7">
        <v>246436</v>
      </c>
      <c r="E19" s="7">
        <v>335285</v>
      </c>
      <c r="F19" s="7">
        <v>401894</v>
      </c>
      <c r="G19" s="7">
        <v>475391</v>
      </c>
      <c r="H19" s="40">
        <v>595915</v>
      </c>
      <c r="I19" s="39">
        <v>761620</v>
      </c>
      <c r="J19" s="36">
        <v>826130</v>
      </c>
      <c r="K19" s="8">
        <v>899189</v>
      </c>
      <c r="L19" s="8">
        <v>1052526</v>
      </c>
      <c r="M19" s="9">
        <v>1216840</v>
      </c>
    </row>
    <row r="20" spans="1:13" ht="38.25" thickBot="1">
      <c r="A20" s="30" t="s">
        <v>21</v>
      </c>
      <c r="B20" s="32">
        <f>SUM(B15:B19,B14)</f>
        <v>285618910</v>
      </c>
      <c r="C20" s="11">
        <f aca="true" t="shared" si="2" ref="C20:M20">SUM(C15:C19,C14)</f>
        <v>644540173</v>
      </c>
      <c r="D20" s="11">
        <f t="shared" si="2"/>
        <v>778815820</v>
      </c>
      <c r="E20" s="11">
        <f t="shared" si="2"/>
        <v>1225429166</v>
      </c>
      <c r="F20" s="11">
        <f t="shared" si="2"/>
        <v>1678437903</v>
      </c>
      <c r="G20" s="11">
        <f t="shared" si="2"/>
        <v>1791042801</v>
      </c>
      <c r="H20" s="11">
        <f t="shared" si="2"/>
        <v>1988168955</v>
      </c>
      <c r="I20" s="38">
        <f t="shared" si="2"/>
        <v>2424619143</v>
      </c>
      <c r="J20" s="11">
        <f t="shared" si="2"/>
        <v>2536446200</v>
      </c>
      <c r="K20" s="11">
        <f t="shared" si="2"/>
        <v>2744005022</v>
      </c>
      <c r="L20" s="11">
        <f>SUM(L15:L19,L14)</f>
        <v>3227761655</v>
      </c>
      <c r="M20" s="34">
        <f t="shared" si="2"/>
        <v>3432344329</v>
      </c>
    </row>
    <row r="21" spans="3:4" ht="19.5" customHeight="1" thickTop="1">
      <c r="C21" s="4"/>
      <c r="D21" s="13"/>
    </row>
    <row r="22" spans="3:4" ht="11.25" customHeight="1">
      <c r="C22" s="14"/>
      <c r="D22" s="13"/>
    </row>
    <row r="23" ht="13.5" customHeight="1">
      <c r="D23" s="13"/>
    </row>
    <row r="24" ht="12.75">
      <c r="D24" s="13"/>
    </row>
    <row r="25" ht="12.75">
      <c r="D25" s="13"/>
    </row>
    <row r="26" ht="12.75">
      <c r="D26" s="13"/>
    </row>
  </sheetData>
  <sheetProtection/>
  <mergeCells count="1">
    <mergeCell ref="A1:M1"/>
  </mergeCells>
  <printOptions horizontalCentered="1"/>
  <pageMargins left="0.2" right="0" top="0.26" bottom="0.3937007874015748" header="0.54" footer="0.275590551181102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mrakhimova</dc:creator>
  <cp:keywords/>
  <dc:description/>
  <cp:lastModifiedBy>Анара Культуманова</cp:lastModifiedBy>
  <cp:lastPrinted>2010-01-13T09:35:46Z</cp:lastPrinted>
  <dcterms:created xsi:type="dcterms:W3CDTF">2009-06-26T10:29:50Z</dcterms:created>
  <dcterms:modified xsi:type="dcterms:W3CDTF">2015-06-01T05:33:01Z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