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налоги" sheetId="1" r:id="rId1"/>
  </sheets>
  <calcPr calcId="145621"/>
</workbook>
</file>

<file path=xl/calcChain.xml><?xml version="1.0" encoding="utf-8"?>
<calcChain xmlns="http://schemas.openxmlformats.org/spreadsheetml/2006/main">
  <c r="N13" i="1" l="1"/>
  <c r="N19" i="1" s="1"/>
  <c r="M13" i="1"/>
  <c r="M19" i="1" s="1"/>
  <c r="L13" i="1"/>
  <c r="L19" i="1" s="1"/>
  <c r="K13" i="1"/>
  <c r="K19" i="1" s="1"/>
  <c r="J13" i="1"/>
  <c r="J19" i="1" s="1"/>
  <c r="I13" i="1"/>
  <c r="I19" i="1" s="1"/>
  <c r="H13" i="1"/>
  <c r="H19" i="1" s="1"/>
  <c r="G13" i="1"/>
  <c r="G19" i="1" s="1"/>
  <c r="F13" i="1"/>
  <c r="F19" i="1" s="1"/>
  <c r="E13" i="1"/>
  <c r="E19" i="1" s="1"/>
  <c r="D13" i="1"/>
  <c r="D19" i="1" s="1"/>
  <c r="C13" i="1"/>
  <c r="C19" i="1" s="1"/>
</calcChain>
</file>

<file path=xl/sharedStrings.xml><?xml version="1.0" encoding="utf-8"?>
<sst xmlns="http://schemas.openxmlformats.org/spreadsheetml/2006/main" count="31" uniqueCount="31">
  <si>
    <t>Поступление  налогов и платежей в Национальный фонд Республики Казахстан по видам налогов и платежей за 2015 год</t>
  </si>
  <si>
    <t>январь</t>
  </si>
  <si>
    <t>январь-февраль</t>
  </si>
  <si>
    <t>январь-март</t>
  </si>
  <si>
    <t>январь-апрель</t>
  </si>
  <si>
    <t>январь-май</t>
  </si>
  <si>
    <t>Налоговые поступления</t>
  </si>
  <si>
    <t>Корпоративный подоходный налог с юридических лиц-организаций нефтяного сектора</t>
  </si>
  <si>
    <t>Корпоративный подоходный налог с юридических лиц-резидентов, удержив. у источника выпл.орган. нефтяного сектора</t>
  </si>
  <si>
    <t>Корпоративный подоходный налог с юридических лиц-нерезидентов, удержив. у источника выпл. орган.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</si>
  <si>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</si>
  <si>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</si>
  <si>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</si>
  <si>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</si>
  <si>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</si>
  <si>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</si>
  <si>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</si>
  <si>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</si>
  <si>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</si>
  <si>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</si>
  <si>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</si>
  <si>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</si>
  <si>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</si>
  <si>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</si>
  <si>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</si>
  <si>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</si>
  <si>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</si>
  <si>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тыс.тенге</t>
  </si>
  <si>
    <t>январь-ноябрь</t>
  </si>
  <si>
    <t>январь-декабрь</t>
  </si>
  <si>
    <t>КБК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</si>
</sst>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2" fontId="3" fillId="0" borderId="0" xfId="1" applyNumberFormat="1" applyFont="1" applyAlignment="1">
      <alignment horizontal="centerContinuous" vertical="center" wrapText="1"/>
    </xf>
    <xf numFmtId="0" fontId="4" fillId="0" borderId="0" xfId="1" applyFont="1" applyAlignment="1">
      <alignment horizontal="centerContinuous" vertical="center" wrapText="1"/>
    </xf>
    <xf numFmtId="2" fontId="4" fillId="0" borderId="0" xfId="1" applyNumberFormat="1" applyFont="1" applyAlignment="1">
      <alignment horizontal="centerContinuous" vertical="center" wrapText="1"/>
    </xf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165" fontId="9" fillId="0" borderId="1" xfId="1" applyNumberFormat="1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165" fontId="11" fillId="0" borderId="1" xfId="1" applyNumberFormat="1" applyFont="1" applyBorder="1" applyAlignment="1">
      <alignment horizontal="right" vertical="center" wrapText="1"/>
    </xf>
    <xf numFmtId="0" fontId="4" fillId="0" borderId="1" xfId="1" quotePrefix="1" applyFont="1" applyBorder="1" applyAlignment="1">
      <alignment horizontal="left"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165" fontId="8" fillId="3" borderId="1" xfId="1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65" fontId="11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25" sqref="T25"/>
    </sheetView>
  </sheetViews>
  <sheetFormatPr defaultRowHeight="12.75" x14ac:dyDescent="0.25"/>
  <cols>
    <col min="1" max="1" width="7" style="4" customWidth="1"/>
    <col min="2" max="2" width="33.42578125" style="26" customWidth="1"/>
    <col min="3" max="3" width="11.140625" style="26" customWidth="1"/>
    <col min="4" max="4" width="11.140625" style="4" customWidth="1"/>
    <col min="5" max="5" width="11.28515625" style="6" customWidth="1"/>
    <col min="6" max="6" width="12.28515625" style="6" customWidth="1"/>
    <col min="7" max="7" width="11.5703125" style="6" customWidth="1"/>
    <col min="8" max="8" width="11.42578125" style="6" customWidth="1"/>
    <col min="9" max="9" width="13.28515625" style="4" customWidth="1"/>
    <col min="10" max="10" width="12.5703125" style="4" customWidth="1"/>
    <col min="11" max="11" width="12.42578125" style="4" customWidth="1"/>
    <col min="12" max="12" width="12.5703125" style="4" customWidth="1"/>
    <col min="13" max="13" width="13.140625" style="4" customWidth="1"/>
    <col min="14" max="14" width="12.85546875" style="4" customWidth="1"/>
    <col min="15" max="16384" width="9.140625" style="4"/>
  </cols>
  <sheetData>
    <row r="1" spans="1:14" ht="40.5" x14ac:dyDescent="0.25">
      <c r="A1" s="1" t="s">
        <v>0</v>
      </c>
      <c r="B1" s="2"/>
      <c r="C1" s="1"/>
      <c r="D1" s="1"/>
      <c r="E1" s="1"/>
      <c r="F1" s="3"/>
      <c r="G1" s="3"/>
      <c r="H1" s="3"/>
      <c r="I1" s="3"/>
      <c r="J1" s="2"/>
      <c r="K1" s="2"/>
      <c r="L1" s="2"/>
      <c r="M1" s="2"/>
      <c r="N1" s="2"/>
    </row>
    <row r="2" spans="1:14" ht="20.25" x14ac:dyDescent="0.25">
      <c r="B2" s="5"/>
      <c r="C2" s="5"/>
      <c r="D2" s="5"/>
      <c r="N2" s="7" t="s">
        <v>27</v>
      </c>
    </row>
    <row r="3" spans="1:14" ht="25.5" x14ac:dyDescent="0.25">
      <c r="A3" s="8" t="s">
        <v>30</v>
      </c>
      <c r="B3" s="9"/>
      <c r="C3" s="10" t="s">
        <v>1</v>
      </c>
      <c r="D3" s="10" t="s">
        <v>2</v>
      </c>
      <c r="E3" s="11" t="s">
        <v>3</v>
      </c>
      <c r="F3" s="11" t="s">
        <v>4</v>
      </c>
      <c r="G3" s="11" t="s">
        <v>5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28</v>
      </c>
      <c r="N3" s="11" t="s">
        <v>29</v>
      </c>
    </row>
    <row r="4" spans="1:14" ht="18.75" x14ac:dyDescent="0.25">
      <c r="A4" s="12"/>
      <c r="B4" s="30" t="s">
        <v>6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8.25" x14ac:dyDescent="0.25">
      <c r="A5" s="12">
        <v>101105</v>
      </c>
      <c r="B5" s="15" t="s">
        <v>7</v>
      </c>
      <c r="C5" s="24">
        <v>77084882</v>
      </c>
      <c r="D5" s="24">
        <v>162409724</v>
      </c>
      <c r="E5" s="24">
        <v>248515955</v>
      </c>
      <c r="F5" s="24">
        <v>280434438</v>
      </c>
      <c r="G5" s="16">
        <v>288148366</v>
      </c>
      <c r="H5" s="16">
        <v>309876878</v>
      </c>
      <c r="I5" s="16">
        <v>351129047</v>
      </c>
      <c r="J5" s="17">
        <v>379891975</v>
      </c>
      <c r="K5" s="18">
        <v>405336259</v>
      </c>
      <c r="L5" s="18">
        <v>418370558</v>
      </c>
      <c r="M5" s="18">
        <v>441489913</v>
      </c>
      <c r="N5" s="18">
        <v>502898606</v>
      </c>
    </row>
    <row r="6" spans="1:14" ht="51" x14ac:dyDescent="0.25">
      <c r="A6" s="12">
        <v>101106</v>
      </c>
      <c r="B6" s="15" t="s">
        <v>8</v>
      </c>
      <c r="C6" s="24">
        <v>2586931</v>
      </c>
      <c r="D6" s="24">
        <v>2612621</v>
      </c>
      <c r="E6" s="24">
        <v>2630295</v>
      </c>
      <c r="F6" s="24">
        <v>2655994</v>
      </c>
      <c r="G6" s="16">
        <v>6776629</v>
      </c>
      <c r="H6" s="16">
        <v>9815684</v>
      </c>
      <c r="I6" s="19">
        <v>9815684</v>
      </c>
      <c r="J6" s="17">
        <v>9815684</v>
      </c>
      <c r="K6" s="18">
        <v>9815684</v>
      </c>
      <c r="L6" s="18">
        <v>9815684</v>
      </c>
      <c r="M6" s="18">
        <v>9815684</v>
      </c>
      <c r="N6" s="18">
        <v>9815684</v>
      </c>
    </row>
    <row r="7" spans="1:14" ht="51" x14ac:dyDescent="0.25">
      <c r="A7" s="12">
        <v>101107</v>
      </c>
      <c r="B7" s="15" t="s">
        <v>9</v>
      </c>
      <c r="C7" s="24">
        <v>17797229</v>
      </c>
      <c r="D7" s="24">
        <v>18885604</v>
      </c>
      <c r="E7" s="24">
        <v>20707984</v>
      </c>
      <c r="F7" s="24">
        <v>21684667</v>
      </c>
      <c r="G7" s="16">
        <v>39145961</v>
      </c>
      <c r="H7" s="16">
        <v>54347876</v>
      </c>
      <c r="I7" s="16">
        <v>54348936</v>
      </c>
      <c r="J7" s="17">
        <v>54348936</v>
      </c>
      <c r="K7" s="18">
        <v>54348936</v>
      </c>
      <c r="L7" s="18">
        <v>54348936</v>
      </c>
      <c r="M7" s="18">
        <v>54348936</v>
      </c>
      <c r="N7" s="18">
        <v>54348936</v>
      </c>
    </row>
    <row r="8" spans="1:14" ht="25.5" x14ac:dyDescent="0.25">
      <c r="A8" s="12">
        <v>105322</v>
      </c>
      <c r="B8" s="20" t="s">
        <v>10</v>
      </c>
      <c r="C8" s="24">
        <v>-907924</v>
      </c>
      <c r="D8" s="24">
        <v>-2053261</v>
      </c>
      <c r="E8" s="24">
        <v>1988328</v>
      </c>
      <c r="F8" s="24">
        <v>48532987</v>
      </c>
      <c r="G8" s="16">
        <v>51136644</v>
      </c>
      <c r="H8" s="16">
        <v>52542326</v>
      </c>
      <c r="I8" s="16">
        <v>53160930</v>
      </c>
      <c r="J8" s="17">
        <v>55813930</v>
      </c>
      <c r="K8" s="18">
        <v>55813930</v>
      </c>
      <c r="L8" s="18">
        <v>56254805</v>
      </c>
      <c r="M8" s="18">
        <v>55771243</v>
      </c>
      <c r="N8" s="18">
        <v>65545507</v>
      </c>
    </row>
    <row r="9" spans="1:14" ht="27.75" customHeight="1" x14ac:dyDescent="0.25">
      <c r="A9" s="12">
        <v>105325</v>
      </c>
      <c r="B9" s="15" t="s">
        <v>11</v>
      </c>
      <c r="C9" s="24">
        <v>744383</v>
      </c>
      <c r="D9" s="24">
        <v>6477581</v>
      </c>
      <c r="E9" s="24">
        <v>6477581</v>
      </c>
      <c r="F9" s="24">
        <v>7427035</v>
      </c>
      <c r="G9" s="16">
        <v>14871365</v>
      </c>
      <c r="H9" s="16">
        <v>15007604</v>
      </c>
      <c r="I9" s="19">
        <v>17125842</v>
      </c>
      <c r="J9" s="17">
        <v>18044386</v>
      </c>
      <c r="K9" s="18">
        <v>18105162</v>
      </c>
      <c r="L9" s="18">
        <v>28506576</v>
      </c>
      <c r="M9" s="18">
        <v>31836282</v>
      </c>
      <c r="N9" s="18">
        <v>32249326</v>
      </c>
    </row>
    <row r="10" spans="1:14" ht="38.25" x14ac:dyDescent="0.25">
      <c r="A10" s="12">
        <v>105326</v>
      </c>
      <c r="B10" s="15" t="s">
        <v>12</v>
      </c>
      <c r="C10" s="24">
        <v>150655848</v>
      </c>
      <c r="D10" s="24">
        <v>194358101</v>
      </c>
      <c r="E10" s="24">
        <v>194377104</v>
      </c>
      <c r="F10" s="24">
        <v>191648234</v>
      </c>
      <c r="G10" s="16">
        <v>241664933</v>
      </c>
      <c r="H10" s="16">
        <v>242107317</v>
      </c>
      <c r="I10" s="16">
        <v>242779897</v>
      </c>
      <c r="J10" s="17">
        <v>292200583</v>
      </c>
      <c r="K10" s="18">
        <v>302313037</v>
      </c>
      <c r="L10" s="18">
        <v>399040708</v>
      </c>
      <c r="M10" s="18">
        <v>442767997</v>
      </c>
      <c r="N10" s="18">
        <v>459942371</v>
      </c>
    </row>
    <row r="11" spans="1:14" ht="38.25" x14ac:dyDescent="0.25">
      <c r="A11" s="12">
        <v>105327</v>
      </c>
      <c r="B11" s="15" t="s">
        <v>13</v>
      </c>
      <c r="C11" s="24">
        <v>59830</v>
      </c>
      <c r="D11" s="24">
        <v>68210712</v>
      </c>
      <c r="E11" s="24">
        <v>69860805</v>
      </c>
      <c r="F11" s="24">
        <v>74479158</v>
      </c>
      <c r="G11" s="16">
        <v>119953542</v>
      </c>
      <c r="H11" s="16">
        <v>120223162</v>
      </c>
      <c r="I11" s="16">
        <v>119406491</v>
      </c>
      <c r="J11" s="17">
        <v>172547255</v>
      </c>
      <c r="K11" s="18">
        <v>173758785</v>
      </c>
      <c r="L11" s="18">
        <v>179885605</v>
      </c>
      <c r="M11" s="18">
        <v>216431030</v>
      </c>
      <c r="N11" s="18">
        <v>227319646</v>
      </c>
    </row>
    <row r="12" spans="1:14" ht="25.5" x14ac:dyDescent="0.25">
      <c r="A12" s="12">
        <v>105328</v>
      </c>
      <c r="B12" s="20" t="s">
        <v>14</v>
      </c>
      <c r="C12" s="24">
        <v>121989</v>
      </c>
      <c r="D12" s="24">
        <v>106634827</v>
      </c>
      <c r="E12" s="24">
        <v>106994998</v>
      </c>
      <c r="F12" s="24">
        <v>107111579</v>
      </c>
      <c r="G12" s="16">
        <v>149471872</v>
      </c>
      <c r="H12" s="16">
        <v>149579052</v>
      </c>
      <c r="I12" s="16">
        <v>149670596</v>
      </c>
      <c r="J12" s="17">
        <v>179771224</v>
      </c>
      <c r="K12" s="18">
        <v>179872343</v>
      </c>
      <c r="L12" s="18">
        <v>181010795</v>
      </c>
      <c r="M12" s="18">
        <v>260002171</v>
      </c>
      <c r="N12" s="18">
        <v>261032883</v>
      </c>
    </row>
    <row r="13" spans="1:14" ht="30" x14ac:dyDescent="0.25">
      <c r="A13" s="12"/>
      <c r="B13" s="30" t="s">
        <v>15</v>
      </c>
      <c r="C13" s="21">
        <f t="shared" ref="C13:F13" si="0">SUM(C5:C12)</f>
        <v>248143168</v>
      </c>
      <c r="D13" s="21">
        <f t="shared" si="0"/>
        <v>557535909</v>
      </c>
      <c r="E13" s="21">
        <f t="shared" si="0"/>
        <v>651553050</v>
      </c>
      <c r="F13" s="21">
        <f t="shared" si="0"/>
        <v>733974092</v>
      </c>
      <c r="G13" s="21">
        <f xml:space="preserve"> SUM(G5:G12)</f>
        <v>911169312</v>
      </c>
      <c r="H13" s="21">
        <f xml:space="preserve"> SUM(H5:H12)</f>
        <v>953499899</v>
      </c>
      <c r="I13" s="21">
        <f t="shared" ref="I13:N13" si="1">SUM(I5:I12)</f>
        <v>997437423</v>
      </c>
      <c r="J13" s="21">
        <f t="shared" si="1"/>
        <v>1162433973</v>
      </c>
      <c r="K13" s="21">
        <f t="shared" si="1"/>
        <v>1199364136</v>
      </c>
      <c r="L13" s="21">
        <f t="shared" si="1"/>
        <v>1327233667</v>
      </c>
      <c r="M13" s="21">
        <f t="shared" si="1"/>
        <v>1512463256</v>
      </c>
      <c r="N13" s="22">
        <f t="shared" si="1"/>
        <v>1613152959</v>
      </c>
    </row>
    <row r="14" spans="1:14" ht="76.5" x14ac:dyDescent="0.25">
      <c r="A14" s="12">
        <v>204201</v>
      </c>
      <c r="B14" s="15" t="s">
        <v>16</v>
      </c>
      <c r="C14" s="24">
        <v>473169</v>
      </c>
      <c r="D14" s="24">
        <v>3226929</v>
      </c>
      <c r="E14" s="24">
        <v>3709664</v>
      </c>
      <c r="F14" s="24">
        <v>1996238</v>
      </c>
      <c r="G14" s="16">
        <v>2008310</v>
      </c>
      <c r="H14" s="16">
        <v>3314588</v>
      </c>
      <c r="I14" s="16">
        <v>3341717</v>
      </c>
      <c r="J14" s="17">
        <v>4038396</v>
      </c>
      <c r="K14" s="18">
        <v>4118005</v>
      </c>
      <c r="L14" s="18">
        <v>4343915</v>
      </c>
      <c r="M14" s="18">
        <v>4456624</v>
      </c>
      <c r="N14" s="18">
        <v>4621289</v>
      </c>
    </row>
    <row r="15" spans="1:14" ht="63.75" x14ac:dyDescent="0.25">
      <c r="A15" s="12">
        <v>204202</v>
      </c>
      <c r="B15" s="23" t="s">
        <v>17</v>
      </c>
      <c r="C15" s="24">
        <v>9608</v>
      </c>
      <c r="D15" s="24">
        <v>12351</v>
      </c>
      <c r="E15" s="24">
        <v>12351</v>
      </c>
      <c r="F15" s="24">
        <v>32232</v>
      </c>
      <c r="G15" s="16">
        <v>36823</v>
      </c>
      <c r="H15" s="16">
        <v>50780</v>
      </c>
      <c r="I15" s="16">
        <v>3108644</v>
      </c>
      <c r="J15" s="17">
        <v>3112608</v>
      </c>
      <c r="K15" s="18">
        <v>3112608</v>
      </c>
      <c r="L15" s="18">
        <v>3117066</v>
      </c>
      <c r="M15" s="18">
        <v>3121948</v>
      </c>
      <c r="N15" s="18">
        <v>3139686</v>
      </c>
    </row>
    <row r="16" spans="1:14" ht="38.25" x14ac:dyDescent="0.25">
      <c r="A16" s="12">
        <v>204203</v>
      </c>
      <c r="B16" s="23" t="s">
        <v>18</v>
      </c>
      <c r="C16" s="24">
        <v>3663</v>
      </c>
      <c r="D16" s="24">
        <v>64956</v>
      </c>
      <c r="E16" s="24">
        <v>145587</v>
      </c>
      <c r="F16" s="24">
        <v>158347</v>
      </c>
      <c r="G16" s="16">
        <v>158503</v>
      </c>
      <c r="H16" s="16">
        <v>204386</v>
      </c>
      <c r="I16" s="16">
        <v>204386</v>
      </c>
      <c r="J16" s="17">
        <v>7491492</v>
      </c>
      <c r="K16" s="18">
        <v>7491492</v>
      </c>
      <c r="L16" s="18">
        <v>7593079</v>
      </c>
      <c r="M16" s="18">
        <v>7593079</v>
      </c>
      <c r="N16" s="18">
        <v>8912030</v>
      </c>
    </row>
    <row r="17" spans="1:14" ht="25.5" x14ac:dyDescent="0.25">
      <c r="A17" s="12">
        <v>206111</v>
      </c>
      <c r="B17" s="23" t="s">
        <v>19</v>
      </c>
      <c r="C17" s="24"/>
      <c r="D17" s="24"/>
      <c r="E17" s="24"/>
      <c r="F17" s="24"/>
      <c r="G17" s="24"/>
      <c r="H17" s="24"/>
      <c r="I17" s="24"/>
      <c r="J17" s="24"/>
      <c r="K17" s="18">
        <v>3568</v>
      </c>
      <c r="L17" s="18">
        <v>3568</v>
      </c>
      <c r="M17" s="18">
        <v>3568</v>
      </c>
      <c r="N17" s="18">
        <v>3568</v>
      </c>
    </row>
    <row r="18" spans="1:14" ht="38.25" x14ac:dyDescent="0.25">
      <c r="A18" s="12">
        <v>303102</v>
      </c>
      <c r="B18" s="15" t="s">
        <v>20</v>
      </c>
      <c r="C18" s="24">
        <v>89209</v>
      </c>
      <c r="D18" s="24">
        <v>172378</v>
      </c>
      <c r="E18" s="24">
        <v>286183</v>
      </c>
      <c r="F18" s="24">
        <v>473701</v>
      </c>
      <c r="G18" s="16">
        <v>559567</v>
      </c>
      <c r="H18" s="16">
        <v>629577</v>
      </c>
      <c r="I18" s="16">
        <v>704316</v>
      </c>
      <c r="J18" s="17">
        <v>792176</v>
      </c>
      <c r="K18" s="18">
        <v>892719</v>
      </c>
      <c r="L18" s="18">
        <v>969761</v>
      </c>
      <c r="M18" s="18">
        <v>1070828</v>
      </c>
      <c r="N18" s="18">
        <v>1175070</v>
      </c>
    </row>
    <row r="19" spans="1:14" ht="31.5" x14ac:dyDescent="0.25">
      <c r="A19" s="12"/>
      <c r="B19" s="31" t="s">
        <v>21</v>
      </c>
      <c r="C19" s="25">
        <f>SUM(C14:C18,C13)</f>
        <v>248718817</v>
      </c>
      <c r="D19" s="25">
        <f t="shared" ref="D19:F19" si="2">SUM(D14:D18,D13)</f>
        <v>561012523</v>
      </c>
      <c r="E19" s="25">
        <f t="shared" si="2"/>
        <v>655706835</v>
      </c>
      <c r="F19" s="25">
        <f t="shared" si="2"/>
        <v>736634610</v>
      </c>
      <c r="G19" s="25">
        <f>SUM(G14:G18,G13)</f>
        <v>913932515</v>
      </c>
      <c r="H19" s="25">
        <f>SUM(H14:H18,H13)</f>
        <v>957699230</v>
      </c>
      <c r="I19" s="25">
        <f>SUM(I14:I18,I13)</f>
        <v>1004796486</v>
      </c>
      <c r="J19" s="25">
        <f>SUM(J13:J18)</f>
        <v>1177868645</v>
      </c>
      <c r="K19" s="25">
        <f>SUM(K13:K18)</f>
        <v>1214982528</v>
      </c>
      <c r="L19" s="25">
        <f>SUM(L13:L18)</f>
        <v>1343261056</v>
      </c>
      <c r="M19" s="25">
        <f>SUM(M13:M18)</f>
        <v>1528709303</v>
      </c>
      <c r="N19" s="25">
        <f>SUM(N13:N18)</f>
        <v>1631004602</v>
      </c>
    </row>
    <row r="20" spans="1:14" x14ac:dyDescent="0.25">
      <c r="D20" s="27"/>
      <c r="E20" s="28"/>
      <c r="F20" s="28"/>
      <c r="G20" s="28"/>
      <c r="H20" s="28"/>
    </row>
    <row r="21" spans="1:14" x14ac:dyDescent="0.25">
      <c r="D21" s="29"/>
      <c r="E21" s="28"/>
      <c r="F21" s="28"/>
      <c r="G21" s="28"/>
      <c r="H21" s="28"/>
    </row>
    <row r="22" spans="1:14" x14ac:dyDescent="0.25">
      <c r="E22" s="28"/>
      <c r="F22" s="28"/>
      <c r="G22" s="28"/>
      <c r="H22" s="28"/>
    </row>
    <row r="23" spans="1:14" x14ac:dyDescent="0.25">
      <c r="E23" s="28"/>
      <c r="F23" s="28"/>
      <c r="G23" s="28"/>
      <c r="H23" s="28"/>
    </row>
    <row r="24" spans="1:14" x14ac:dyDescent="0.25">
      <c r="E24" s="28"/>
      <c r="F24" s="28"/>
      <c r="G24" s="28"/>
      <c r="H24" s="28"/>
    </row>
    <row r="25" spans="1:14" x14ac:dyDescent="0.25">
      <c r="E25" s="28"/>
      <c r="F25" s="28"/>
      <c r="G25" s="28"/>
      <c r="H25" s="2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2016-03-14T05:14:05Z</dcterms:modified>
</cp:coreProperties>
</file>